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enna.mendez\Documents\OJS-artikkelit\"/>
    </mc:Choice>
  </mc:AlternateContent>
  <xr:revisionPtr revIDLastSave="0" documentId="8_{C88B7B3A-CFB2-4BDB-81F7-D46E33AD5EA8}" xr6:coauthVersionLast="47" xr6:coauthVersionMax="47" xr10:uidLastSave="{00000000-0000-0000-0000-000000000000}"/>
  <bookViews>
    <workbookView xWindow="624" yWindow="768" windowWidth="22416" windowHeight="120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B8" i="1"/>
  <c r="F8" i="1"/>
  <c r="C8" i="1"/>
</calcChain>
</file>

<file path=xl/sharedStrings.xml><?xml version="1.0" encoding="utf-8"?>
<sst xmlns="http://schemas.openxmlformats.org/spreadsheetml/2006/main" count="57" uniqueCount="18">
  <si>
    <t>Protetiikka</t>
  </si>
  <si>
    <t>Kirurgia</t>
  </si>
  <si>
    <t>Yläetualue</t>
  </si>
  <si>
    <t>Yläpremolaari</t>
  </si>
  <si>
    <t>Alamolaari</t>
  </si>
  <si>
    <t>Ylämolaari</t>
  </si>
  <si>
    <t>Alapremolaari</t>
  </si>
  <si>
    <t>Alaetualue</t>
  </si>
  <si>
    <t>Ylähampaat</t>
  </si>
  <si>
    <t>Alahampaat</t>
  </si>
  <si>
    <t>muut</t>
  </si>
  <si>
    <t>Kipuoireet</t>
  </si>
  <si>
    <t>Peri-implantiitti</t>
  </si>
  <si>
    <t>Hermovaurio</t>
  </si>
  <si>
    <t>Implantin menetys</t>
  </si>
  <si>
    <t>Naapurihampaan vahingoittuminen</t>
  </si>
  <si>
    <t>Proteettlsen rakenteen menetys</t>
  </si>
  <si>
    <t>Proteettisen rakenteen menetys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</si>
</sst>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Protetiikka</a:t>
            </a:r>
          </a:p>
        </c:rich>
      </c:tx>
      <c:layout>
        <c:manualLayout>
          <c:xMode val="edge"/>
          <c:yMode val="edge"/>
          <c:x val="0.40692366579177608"/>
          <c:y val="9.63391136801541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5B-44A3-A40A-C47A69B871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5B-44A3-A40A-C47A69B871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5B-44A3-A40A-C47A69B871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5B-44A3-A40A-C47A69B871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75B-44A3-A40A-C47A69B871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75B-44A3-A40A-C47A69B871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75B-44A3-A40A-C47A69B87179}"/>
              </c:ext>
            </c:extLst>
          </c:dPt>
          <c:dLbls>
            <c:dLbl>
              <c:idx val="5"/>
              <c:layout>
                <c:manualLayout>
                  <c:x val="8.3333333333333332E-3"/>
                  <c:y val="-4.8169556840077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5B-44A3-A40A-C47A69B87179}"/>
                </c:ext>
              </c:extLst>
            </c:dLbl>
            <c:dLbl>
              <c:idx val="6"/>
              <c:layout>
                <c:manualLayout>
                  <c:x val="4.7468354430379757E-2"/>
                  <c:y val="9.63391136801539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5B-44A3-A40A-C47A69B87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Sheet1!$A$2:$A$7</c:f>
              <c:strCache>
                <c:ptCount val="6"/>
                <c:pt idx="0">
                  <c:v>Yläetualue</c:v>
                </c:pt>
                <c:pt idx="1">
                  <c:v>Yläpremolaari</c:v>
                </c:pt>
                <c:pt idx="2">
                  <c:v>Alamolaari</c:v>
                </c:pt>
                <c:pt idx="3">
                  <c:v>Ylämolaari</c:v>
                </c:pt>
                <c:pt idx="4">
                  <c:v>Alapremolaari</c:v>
                </c:pt>
                <c:pt idx="5">
                  <c:v>Alaetualue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57</c:v>
                </c:pt>
                <c:pt idx="1">
                  <c:v>52</c:v>
                </c:pt>
                <c:pt idx="2">
                  <c:v>49</c:v>
                </c:pt>
                <c:pt idx="3">
                  <c:v>27</c:v>
                </c:pt>
                <c:pt idx="4">
                  <c:v>24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4-4ADD-B92E-0851B0DDF8D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75B-44A3-A40A-C47A69B871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75B-44A3-A40A-C47A69B871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75B-44A3-A40A-C47A69B871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75B-44A3-A40A-C47A69B871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75B-44A3-A40A-C47A69B871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75B-44A3-A40A-C47A69B871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75B-44A3-A40A-C47A69B871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Sheet1!$A$2:$A$7</c:f>
              <c:strCache>
                <c:ptCount val="6"/>
                <c:pt idx="0">
                  <c:v>Yläetualue</c:v>
                </c:pt>
                <c:pt idx="1">
                  <c:v>Yläpremolaari</c:v>
                </c:pt>
                <c:pt idx="2">
                  <c:v>Alamolaari</c:v>
                </c:pt>
                <c:pt idx="3">
                  <c:v>Ylämolaari</c:v>
                </c:pt>
                <c:pt idx="4">
                  <c:v>Alapremolaari</c:v>
                </c:pt>
                <c:pt idx="5">
                  <c:v>Alaetualue</c:v>
                </c:pt>
              </c:strCache>
            </c:strRef>
          </c:cat>
          <c:val>
            <c:numRef>
              <c:f>Sheet1!$C$2:$C$7</c:f>
              <c:numCache>
                <c:formatCode>0%</c:formatCode>
                <c:ptCount val="6"/>
                <c:pt idx="0">
                  <c:v>0.25</c:v>
                </c:pt>
                <c:pt idx="1">
                  <c:v>0.23</c:v>
                </c:pt>
                <c:pt idx="2">
                  <c:v>0.21</c:v>
                </c:pt>
                <c:pt idx="3">
                  <c:v>0.12</c:v>
                </c:pt>
                <c:pt idx="4">
                  <c:v>0.1</c:v>
                </c:pt>
                <c:pt idx="5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94-4ADD-B92E-0851B0DDF8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Kirurgia</a:t>
            </a:r>
          </a:p>
        </c:rich>
      </c:tx>
      <c:layout>
        <c:manualLayout>
          <c:xMode val="edge"/>
          <c:yMode val="edge"/>
          <c:x val="0.43213018030168743"/>
          <c:y val="1.4450867052023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2BE-4005-BF74-C554C13E5A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2BE-4005-BF74-C554C13E5A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2BE-4005-BF74-C554C13E5A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2BE-4005-BF74-C554C13E5A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2BE-4005-BF74-C554C13E5A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2BE-4005-BF74-C554C13E5A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2BE-4005-BF74-C554C13E5A42}"/>
              </c:ext>
            </c:extLst>
          </c:dPt>
          <c:dLbls>
            <c:dLbl>
              <c:idx val="4"/>
              <c:layout>
                <c:manualLayout>
                  <c:x val="-2.7188689505165852E-2"/>
                  <c:y val="1.4450867052023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BE-4005-BF74-C554C13E5A42}"/>
                </c:ext>
              </c:extLst>
            </c:dLbl>
            <c:dLbl>
              <c:idx val="5"/>
              <c:layout>
                <c:manualLayout>
                  <c:x val="5.2827409624367919E-3"/>
                  <c:y val="9.633911368015413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BE-4005-BF74-C554C13E5A42}"/>
                </c:ext>
              </c:extLst>
            </c:dLbl>
            <c:dLbl>
              <c:idx val="6"/>
              <c:layout>
                <c:manualLayout>
                  <c:x val="4.8793014894709781E-2"/>
                  <c:y val="1.103872925550867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BE-4005-BF74-C554C13E5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Sheet1!$D$2:$D$7</c:f>
              <c:strCache>
                <c:ptCount val="6"/>
                <c:pt idx="0">
                  <c:v>Yläetualue</c:v>
                </c:pt>
                <c:pt idx="1">
                  <c:v>Yläpremolaari</c:v>
                </c:pt>
                <c:pt idx="2">
                  <c:v>Alamolaari</c:v>
                </c:pt>
                <c:pt idx="3">
                  <c:v>Ylämolaari</c:v>
                </c:pt>
                <c:pt idx="4">
                  <c:v>Alaetualue</c:v>
                </c:pt>
                <c:pt idx="5">
                  <c:v>Alapremolaari</c:v>
                </c:pt>
              </c:strCache>
            </c:strRef>
          </c:cat>
          <c:val>
            <c:numRef>
              <c:f>Sheet1!$E$2:$E$7</c:f>
              <c:numCache>
                <c:formatCode>General</c:formatCode>
                <c:ptCount val="6"/>
                <c:pt idx="0">
                  <c:v>80</c:v>
                </c:pt>
                <c:pt idx="1">
                  <c:v>72</c:v>
                </c:pt>
                <c:pt idx="2">
                  <c:v>46</c:v>
                </c:pt>
                <c:pt idx="3">
                  <c:v>29</c:v>
                </c:pt>
                <c:pt idx="4">
                  <c:v>21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4-4ADD-B92E-0851B0DDF8D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2BE-4005-BF74-C554C13E5A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2BE-4005-BF74-C554C13E5A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2BE-4005-BF74-C554C13E5A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2BE-4005-BF74-C554C13E5A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2BE-4005-BF74-C554C13E5A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2BE-4005-BF74-C554C13E5A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2BE-4005-BF74-C554C13E5A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Sheet1!$D$2:$D$7</c:f>
              <c:strCache>
                <c:ptCount val="6"/>
                <c:pt idx="0">
                  <c:v>Yläetualue</c:v>
                </c:pt>
                <c:pt idx="1">
                  <c:v>Yläpremolaari</c:v>
                </c:pt>
                <c:pt idx="2">
                  <c:v>Alamolaari</c:v>
                </c:pt>
                <c:pt idx="3">
                  <c:v>Ylämolaari</c:v>
                </c:pt>
                <c:pt idx="4">
                  <c:v>Alaetualue</c:v>
                </c:pt>
                <c:pt idx="5">
                  <c:v>Alapremolaari</c:v>
                </c:pt>
              </c:strCache>
            </c:strRef>
          </c:cat>
          <c:val>
            <c:numRef>
              <c:f>Sheet1!$F$2:$F$7</c:f>
              <c:numCache>
                <c:formatCode>0%</c:formatCode>
                <c:ptCount val="6"/>
                <c:pt idx="0">
                  <c:v>0.3</c:v>
                </c:pt>
                <c:pt idx="1">
                  <c:v>0.27</c:v>
                </c:pt>
                <c:pt idx="2">
                  <c:v>0.17</c:v>
                </c:pt>
                <c:pt idx="3">
                  <c:v>0.11</c:v>
                </c:pt>
                <c:pt idx="4">
                  <c:v>0.08</c:v>
                </c:pt>
                <c:pt idx="5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94-4ADD-B92E-0851B0DDF8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Protetiikka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CA-47E1-BBFC-FA7EE7E673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CA-47E1-BBFC-FA7EE7E673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CA-47E1-BBFC-FA7EE7E673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CA-47E1-BBFC-FA7EE7E673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CA-47E1-BBFC-FA7EE7E673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CA-47E1-BBFC-FA7EE7E673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1CA-47E1-BBFC-FA7EE7E673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Sheet1!$A$11:$A$12</c:f>
              <c:strCache>
                <c:ptCount val="2"/>
                <c:pt idx="0">
                  <c:v>Ylähampaat</c:v>
                </c:pt>
                <c:pt idx="1">
                  <c:v>Alahampaat</c:v>
                </c:pt>
              </c:strCache>
            </c:strRef>
          </c:cat>
          <c:val>
            <c:numRef>
              <c:f>Sheet1!$B$11:$B$12</c:f>
              <c:numCache>
                <c:formatCode>General</c:formatCode>
                <c:ptCount val="2"/>
                <c:pt idx="0">
                  <c:v>136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4-4ADD-B92E-0851B0DDF8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Kirurgia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ED-468F-8DE5-FC9B28AEDE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ED-468F-8DE5-FC9B28AEDE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ED-468F-8DE5-FC9B28AEDE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2ED-468F-8DE5-FC9B28AEDE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2ED-468F-8DE5-FC9B28AEDE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2ED-468F-8DE5-FC9B28AEDE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2ED-468F-8DE5-FC9B28AEDE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Sheet1!$D$11:$D$12</c:f>
              <c:strCache>
                <c:ptCount val="2"/>
                <c:pt idx="0">
                  <c:v>Ylähampaat</c:v>
                </c:pt>
                <c:pt idx="1">
                  <c:v>Alahampaat</c:v>
                </c:pt>
              </c:strCache>
            </c:strRef>
          </c:cat>
          <c:val>
            <c:numRef>
              <c:f>Sheet1!$E$11:$E$12</c:f>
              <c:numCache>
                <c:formatCode>General</c:formatCode>
                <c:ptCount val="2"/>
                <c:pt idx="0">
                  <c:v>181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4-4ADD-B92E-0851B0DDF8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Kirurgia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Sheet3!$G$1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Sheet3!$E$2:$F$8</c:f>
              <c:strCache>
                <c:ptCount val="7"/>
                <c:pt idx="0">
                  <c:v>muut</c:v>
                </c:pt>
                <c:pt idx="1">
                  <c:v>Kipuoireet</c:v>
                </c:pt>
                <c:pt idx="2">
                  <c:v>Hermovaurio</c:v>
                </c:pt>
                <c:pt idx="3">
                  <c:v>Naapurihampaan vahingoittuminen</c:v>
                </c:pt>
                <c:pt idx="4">
                  <c:v>Peri-implantiitti</c:v>
                </c:pt>
                <c:pt idx="5">
                  <c:v>Proteettisen rakenteen menetys</c:v>
                </c:pt>
                <c:pt idx="6">
                  <c:v>Implantin menetys</c:v>
                </c:pt>
              </c:strCache>
            </c:strRef>
          </c:cat>
          <c:val>
            <c:numRef>
              <c:f>Sheet3!$G$2:$G$8</c:f>
              <c:numCache>
                <c:formatCode>0%</c:formatCode>
                <c:ptCount val="7"/>
                <c:pt idx="0">
                  <c:v>0.01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0.06</c:v>
                </c:pt>
                <c:pt idx="5">
                  <c:v>0.06</c:v>
                </c:pt>
                <c:pt idx="6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A-41AA-85D9-BD0F43C90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270912"/>
        <c:axId val="87272448"/>
      </c:barChart>
      <c:catAx>
        <c:axId val="8727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72448"/>
        <c:crosses val="autoZero"/>
        <c:auto val="1"/>
        <c:lblAlgn val="ctr"/>
        <c:lblOffset val="100"/>
        <c:noMultiLvlLbl val="0"/>
      </c:catAx>
      <c:valAx>
        <c:axId val="8727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7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Protetiikka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Sheet3!$B$3:$B$6</c:f>
              <c:strCache>
                <c:ptCount val="4"/>
                <c:pt idx="0">
                  <c:v>Kipuoireet</c:v>
                </c:pt>
                <c:pt idx="1">
                  <c:v>Peri-implantiitti</c:v>
                </c:pt>
                <c:pt idx="2">
                  <c:v>Implantin menetys</c:v>
                </c:pt>
                <c:pt idx="3">
                  <c:v>Proteettlsen rakenteen menetys</c:v>
                </c:pt>
              </c:strCache>
            </c:strRef>
          </c:cat>
          <c:val>
            <c:numRef>
              <c:f>Sheet3!$C$3:$C$6</c:f>
              <c:numCache>
                <c:formatCode>0%</c:formatCode>
                <c:ptCount val="4"/>
                <c:pt idx="0">
                  <c:v>0.01</c:v>
                </c:pt>
                <c:pt idx="1">
                  <c:v>0.08</c:v>
                </c:pt>
                <c:pt idx="2">
                  <c:v>0.18</c:v>
                </c:pt>
                <c:pt idx="3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A-4BEB-8D4C-EA3E9CE98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383040"/>
        <c:axId val="87425792"/>
      </c:barChart>
      <c:catAx>
        <c:axId val="8738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425792"/>
        <c:crosses val="autoZero"/>
        <c:auto val="1"/>
        <c:lblAlgn val="ctr"/>
        <c:lblOffset val="100"/>
        <c:noMultiLvlLbl val="0"/>
      </c:catAx>
      <c:valAx>
        <c:axId val="8742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38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14</xdr:row>
      <xdr:rowOff>52387</xdr:rowOff>
    </xdr:from>
    <xdr:to>
      <xdr:col>16</xdr:col>
      <xdr:colOff>114300</xdr:colOff>
      <xdr:row>28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CF7A73-89E0-73C4-ED36-5B68336DD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404812</xdr:colOff>
      <xdr:row>14</xdr:row>
      <xdr:rowOff>23812</xdr:rowOff>
    </xdr:from>
    <xdr:to>
      <xdr:col>8</xdr:col>
      <xdr:colOff>61912</xdr:colOff>
      <xdr:row>28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CCA744-268B-984D-AE8F-B2C5CB53E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433387</xdr:colOff>
      <xdr:row>28</xdr:row>
      <xdr:rowOff>147637</xdr:rowOff>
    </xdr:from>
    <xdr:to>
      <xdr:col>16</xdr:col>
      <xdr:colOff>128587</xdr:colOff>
      <xdr:row>43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F64D1-EDD3-CED2-70BF-3653B557E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414337</xdr:colOff>
      <xdr:row>28</xdr:row>
      <xdr:rowOff>138112</xdr:rowOff>
    </xdr:from>
    <xdr:to>
      <xdr:col>8</xdr:col>
      <xdr:colOff>71437</xdr:colOff>
      <xdr:row>43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1CAB0C-8BD1-C893-F86C-8B998CC592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1640205</xdr:colOff>
      <xdr:row>8</xdr:row>
      <xdr:rowOff>104775</xdr:rowOff>
    </xdr:from>
    <xdr:to>
      <xdr:col>12</xdr:col>
      <xdr:colOff>600075</xdr:colOff>
      <xdr:row>23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D46FD91-7FC8-0BFF-70DD-B71169922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584835</xdr:colOff>
      <xdr:row>8</xdr:row>
      <xdr:rowOff>100965</xdr:rowOff>
    </xdr:from>
    <xdr:to>
      <xdr:col>5</xdr:col>
      <xdr:colOff>939165</xdr:colOff>
      <xdr:row>23</xdr:row>
      <xdr:rowOff>100965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E976B23-33FF-90CD-C5C3-C8A93BA73F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16" workbookViewId="0">
      <selection activeCell="S21" sqref="S21"/>
    </sheetView>
  </sheetViews>
  <sheetFormatPr defaultRowHeight="14.4" x14ac:dyDescent="0.3"/>
  <cols>
    <col min="1" max="1" width="13.6640625" bestFit="1" customWidth="1"/>
    <col min="2" max="2" width="8" bestFit="1" customWidth="1"/>
    <col min="3" max="3" width="6" bestFit="1" customWidth="1"/>
    <col min="4" max="4" width="13.6640625" bestFit="1" customWidth="1"/>
    <col min="5" max="5" width="8" bestFit="1" customWidth="1"/>
    <col min="6" max="6" width="6" bestFit="1" customWidth="1"/>
  </cols>
  <sheetData>
    <row r="1" spans="1:6" x14ac:dyDescent="0.3">
      <c r="A1" t="s">
        <v>0</v>
      </c>
      <c r="D1" t="s">
        <v>1</v>
      </c>
    </row>
    <row r="2" spans="1:6" x14ac:dyDescent="0.3">
      <c r="A2" t="s">
        <v>2</v>
      </c>
      <c r="B2">
        <v>57</v>
      </c>
      <c r="C2" s="1">
        <v>0.25</v>
      </c>
      <c r="D2" t="s">
        <v>2</v>
      </c>
      <c r="E2">
        <v>80</v>
      </c>
      <c r="F2" s="1">
        <v>0.3</v>
      </c>
    </row>
    <row r="3" spans="1:6" x14ac:dyDescent="0.3">
      <c r="A3" t="s">
        <v>3</v>
      </c>
      <c r="B3">
        <v>52</v>
      </c>
      <c r="C3" s="1">
        <v>0.23</v>
      </c>
      <c r="D3" t="s">
        <v>3</v>
      </c>
      <c r="E3">
        <v>72</v>
      </c>
      <c r="F3" s="1">
        <v>0.27</v>
      </c>
    </row>
    <row r="4" spans="1:6" x14ac:dyDescent="0.3">
      <c r="A4" t="s">
        <v>4</v>
      </c>
      <c r="B4">
        <v>49</v>
      </c>
      <c r="C4" s="1">
        <v>0.21</v>
      </c>
      <c r="D4" t="s">
        <v>4</v>
      </c>
      <c r="E4">
        <v>46</v>
      </c>
      <c r="F4" s="1">
        <v>0.17</v>
      </c>
    </row>
    <row r="5" spans="1:6" x14ac:dyDescent="0.3">
      <c r="A5" t="s">
        <v>5</v>
      </c>
      <c r="B5">
        <v>27</v>
      </c>
      <c r="C5" s="1">
        <v>0.12</v>
      </c>
      <c r="D5" t="s">
        <v>5</v>
      </c>
      <c r="E5">
        <v>29</v>
      </c>
      <c r="F5" s="1">
        <v>0.11</v>
      </c>
    </row>
    <row r="6" spans="1:6" x14ac:dyDescent="0.3">
      <c r="A6" t="s">
        <v>6</v>
      </c>
      <c r="B6">
        <v>24</v>
      </c>
      <c r="C6" s="1">
        <v>0.1</v>
      </c>
      <c r="D6" t="s">
        <v>7</v>
      </c>
      <c r="E6">
        <v>21</v>
      </c>
      <c r="F6" s="1">
        <v>0.08</v>
      </c>
    </row>
    <row r="7" spans="1:6" x14ac:dyDescent="0.3">
      <c r="A7" t="s">
        <v>7</v>
      </c>
      <c r="B7">
        <v>20</v>
      </c>
      <c r="C7" s="1">
        <v>0.09</v>
      </c>
      <c r="D7" t="s">
        <v>6</v>
      </c>
      <c r="E7">
        <v>18</v>
      </c>
      <c r="F7" s="1">
        <v>7.0000000000000007E-2</v>
      </c>
    </row>
    <row r="8" spans="1:6" x14ac:dyDescent="0.3">
      <c r="B8" s="2">
        <f>SUM(B2:B7)</f>
        <v>229</v>
      </c>
      <c r="C8" s="1">
        <f>SUM(C2:C7)</f>
        <v>0.99999999999999989</v>
      </c>
      <c r="E8" s="2">
        <f>SUM(E2:E7)</f>
        <v>266</v>
      </c>
      <c r="F8" s="1">
        <f>SUM(F2:F7)</f>
        <v>1</v>
      </c>
    </row>
    <row r="11" spans="1:6" x14ac:dyDescent="0.3">
      <c r="A11" t="s">
        <v>8</v>
      </c>
      <c r="B11">
        <v>136</v>
      </c>
      <c r="C11" s="1">
        <v>0.59</v>
      </c>
      <c r="D11" t="s">
        <v>8</v>
      </c>
      <c r="E11">
        <v>181</v>
      </c>
      <c r="F11" s="1">
        <v>0.68</v>
      </c>
    </row>
    <row r="12" spans="1:6" x14ac:dyDescent="0.3">
      <c r="A12" t="s">
        <v>9</v>
      </c>
      <c r="B12">
        <v>93</v>
      </c>
      <c r="C12" s="1">
        <v>0.41</v>
      </c>
      <c r="D12" t="s">
        <v>9</v>
      </c>
      <c r="E12">
        <v>85</v>
      </c>
      <c r="F12" s="1">
        <v>0.32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workbookViewId="0">
      <selection activeCell="K3" sqref="K3:L9"/>
    </sheetView>
  </sheetViews>
  <sheetFormatPr defaultRowHeight="14.4" x14ac:dyDescent="0.3"/>
  <sheetData>
    <row r="1" spans="1:13" x14ac:dyDescent="0.3">
      <c r="A1" t="s">
        <v>0</v>
      </c>
      <c r="D1" t="s">
        <v>1</v>
      </c>
    </row>
    <row r="2" spans="1:13" x14ac:dyDescent="0.3">
      <c r="A2" t="s">
        <v>2</v>
      </c>
      <c r="B2">
        <v>57</v>
      </c>
      <c r="C2">
        <v>0.25</v>
      </c>
      <c r="D2" t="s">
        <v>2</v>
      </c>
      <c r="E2">
        <v>80</v>
      </c>
      <c r="F2">
        <v>0.3</v>
      </c>
    </row>
    <row r="3" spans="1:13" x14ac:dyDescent="0.3">
      <c r="A3" t="s">
        <v>3</v>
      </c>
      <c r="B3">
        <v>52</v>
      </c>
      <c r="C3">
        <v>0.23</v>
      </c>
      <c r="D3" t="s">
        <v>3</v>
      </c>
      <c r="E3">
        <v>72</v>
      </c>
      <c r="F3">
        <v>0.27</v>
      </c>
      <c r="L3" t="s">
        <v>0</v>
      </c>
      <c r="M3" t="s">
        <v>1</v>
      </c>
    </row>
    <row r="4" spans="1:13" x14ac:dyDescent="0.3">
      <c r="A4" t="s">
        <v>4</v>
      </c>
      <c r="B4">
        <v>49</v>
      </c>
      <c r="C4">
        <v>0.21</v>
      </c>
      <c r="D4" t="s">
        <v>4</v>
      </c>
      <c r="E4">
        <v>46</v>
      </c>
      <c r="F4">
        <v>0.17</v>
      </c>
      <c r="K4" t="s">
        <v>2</v>
      </c>
      <c r="L4">
        <v>57</v>
      </c>
      <c r="M4">
        <v>80</v>
      </c>
    </row>
    <row r="5" spans="1:13" x14ac:dyDescent="0.3">
      <c r="A5" t="s">
        <v>5</v>
      </c>
      <c r="B5">
        <v>27</v>
      </c>
      <c r="C5">
        <v>0.12</v>
      </c>
      <c r="D5" t="s">
        <v>5</v>
      </c>
      <c r="E5">
        <v>29</v>
      </c>
      <c r="F5">
        <v>0.11</v>
      </c>
      <c r="K5" t="s">
        <v>3</v>
      </c>
      <c r="L5">
        <v>52</v>
      </c>
      <c r="M5">
        <v>72</v>
      </c>
    </row>
    <row r="6" spans="1:13" x14ac:dyDescent="0.3">
      <c r="A6" t="s">
        <v>6</v>
      </c>
      <c r="B6">
        <v>24</v>
      </c>
      <c r="C6">
        <v>0.1</v>
      </c>
      <c r="D6" t="s">
        <v>7</v>
      </c>
      <c r="E6">
        <v>21</v>
      </c>
      <c r="F6">
        <v>0.08</v>
      </c>
      <c r="K6" t="s">
        <v>4</v>
      </c>
      <c r="L6">
        <v>49</v>
      </c>
      <c r="M6">
        <v>46</v>
      </c>
    </row>
    <row r="7" spans="1:13" x14ac:dyDescent="0.3">
      <c r="A7" t="s">
        <v>7</v>
      </c>
      <c r="B7">
        <v>20</v>
      </c>
      <c r="C7">
        <v>0.09</v>
      </c>
      <c r="D7" t="s">
        <v>6</v>
      </c>
      <c r="E7">
        <v>18</v>
      </c>
      <c r="F7">
        <v>7.0000000000000007E-2</v>
      </c>
      <c r="K7" t="s">
        <v>5</v>
      </c>
      <c r="L7">
        <v>27</v>
      </c>
      <c r="M7">
        <v>29</v>
      </c>
    </row>
    <row r="8" spans="1:13" x14ac:dyDescent="0.3">
      <c r="B8">
        <v>229</v>
      </c>
      <c r="C8">
        <v>0.99999999999999989</v>
      </c>
      <c r="E8">
        <v>266</v>
      </c>
      <c r="F8">
        <v>1</v>
      </c>
      <c r="K8" t="s">
        <v>6</v>
      </c>
      <c r="L8">
        <v>24</v>
      </c>
      <c r="M8">
        <v>21</v>
      </c>
    </row>
    <row r="9" spans="1:13" x14ac:dyDescent="0.3">
      <c r="K9" t="s">
        <v>7</v>
      </c>
      <c r="L9">
        <v>20</v>
      </c>
      <c r="M9">
        <v>18</v>
      </c>
    </row>
    <row r="11" spans="1:13" x14ac:dyDescent="0.3">
      <c r="A11" t="s">
        <v>8</v>
      </c>
      <c r="B11">
        <v>136</v>
      </c>
      <c r="C11">
        <v>0.59</v>
      </c>
      <c r="D11" t="s">
        <v>8</v>
      </c>
      <c r="E11">
        <v>181</v>
      </c>
      <c r="F11">
        <v>0.68</v>
      </c>
    </row>
    <row r="12" spans="1:13" x14ac:dyDescent="0.3">
      <c r="A12" t="s">
        <v>9</v>
      </c>
      <c r="B12">
        <v>93</v>
      </c>
      <c r="C12">
        <v>0.41</v>
      </c>
      <c r="D12" t="s">
        <v>9</v>
      </c>
      <c r="E12">
        <v>85</v>
      </c>
      <c r="F12">
        <v>0.32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F31" sqref="F31"/>
    </sheetView>
  </sheetViews>
  <sheetFormatPr defaultRowHeight="14.4" x14ac:dyDescent="0.3"/>
  <cols>
    <col min="1" max="1" width="10.6640625" bestFit="1" customWidth="1"/>
    <col min="2" max="2" width="30.5546875" bestFit="1" customWidth="1"/>
    <col min="3" max="3" width="4.44140625" bestFit="1" customWidth="1"/>
    <col min="4" max="4" width="5" bestFit="1" customWidth="1"/>
    <col min="5" max="5" width="7.88671875" bestFit="1" customWidth="1"/>
    <col min="6" max="6" width="33.109375" bestFit="1" customWidth="1"/>
    <col min="7" max="7" width="5" bestFit="1" customWidth="1"/>
    <col min="8" max="8" width="4" bestFit="1" customWidth="1"/>
  </cols>
  <sheetData>
    <row r="1" spans="1:8" x14ac:dyDescent="0.3">
      <c r="A1" t="s">
        <v>0</v>
      </c>
      <c r="E1" t="s">
        <v>1</v>
      </c>
    </row>
    <row r="2" spans="1:8" x14ac:dyDescent="0.3">
      <c r="C2" s="1">
        <v>0</v>
      </c>
      <c r="F2" t="s">
        <v>10</v>
      </c>
      <c r="G2" s="1">
        <v>0.01</v>
      </c>
      <c r="H2">
        <v>1</v>
      </c>
    </row>
    <row r="3" spans="1:8" x14ac:dyDescent="0.3">
      <c r="B3" t="s">
        <v>11</v>
      </c>
      <c r="C3" s="1">
        <v>0.01</v>
      </c>
      <c r="F3" t="s">
        <v>11</v>
      </c>
      <c r="G3" s="1">
        <v>0.04</v>
      </c>
      <c r="H3">
        <v>5</v>
      </c>
    </row>
    <row r="4" spans="1:8" x14ac:dyDescent="0.3">
      <c r="B4" t="s">
        <v>12</v>
      </c>
      <c r="C4" s="1">
        <v>0.08</v>
      </c>
      <c r="F4" t="s">
        <v>13</v>
      </c>
      <c r="G4" s="1">
        <v>0.04</v>
      </c>
      <c r="H4">
        <v>6</v>
      </c>
    </row>
    <row r="5" spans="1:8" x14ac:dyDescent="0.3">
      <c r="B5" t="s">
        <v>14</v>
      </c>
      <c r="C5" s="1">
        <v>0.18</v>
      </c>
      <c r="F5" t="s">
        <v>15</v>
      </c>
      <c r="G5" s="1">
        <v>0.04</v>
      </c>
      <c r="H5">
        <v>6</v>
      </c>
    </row>
    <row r="6" spans="1:8" x14ac:dyDescent="0.3">
      <c r="B6" t="s">
        <v>16</v>
      </c>
      <c r="C6" s="1">
        <v>0.73</v>
      </c>
      <c r="F6" t="s">
        <v>12</v>
      </c>
      <c r="G6" s="1">
        <v>0.06</v>
      </c>
      <c r="H6">
        <v>8</v>
      </c>
    </row>
    <row r="7" spans="1:8" x14ac:dyDescent="0.3">
      <c r="F7" t="s">
        <v>17</v>
      </c>
      <c r="G7" s="1">
        <v>0.06</v>
      </c>
      <c r="H7">
        <v>9</v>
      </c>
    </row>
    <row r="8" spans="1:8" x14ac:dyDescent="0.3">
      <c r="C8">
        <v>0</v>
      </c>
      <c r="F8" t="s">
        <v>14</v>
      </c>
      <c r="G8" s="1">
        <v>0.75</v>
      </c>
      <c r="H8">
        <v>107</v>
      </c>
    </row>
    <row r="9" spans="1:8" x14ac:dyDescent="0.3">
      <c r="C9">
        <v>1</v>
      </c>
    </row>
    <row r="10" spans="1:8" x14ac:dyDescent="0.3">
      <c r="C10">
        <v>7</v>
      </c>
    </row>
    <row r="11" spans="1:8" x14ac:dyDescent="0.3">
      <c r="C11">
        <v>16</v>
      </c>
    </row>
    <row r="12" spans="1:8" x14ac:dyDescent="0.3">
      <c r="C12">
        <v>65</v>
      </c>
    </row>
  </sheetData>
  <sortState xmlns:xlrd2="http://schemas.microsoft.com/office/spreadsheetml/2017/richdata2" ref="B2:D6">
    <sortCondition ref="D2:D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Mutluay</dc:creator>
  <cp:lastModifiedBy>Jenna Mendez</cp:lastModifiedBy>
  <cp:revision/>
  <dcterms:created xsi:type="dcterms:W3CDTF">2023-09-14T10:48:02Z</dcterms:created>
  <dcterms:modified xsi:type="dcterms:W3CDTF">2024-09-13T06:50:47Z</dcterms:modified>
</cp:coreProperties>
</file>